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<sst xmlns="http://schemas.openxmlformats.org/spreadsheetml/2006/main" count="397" uniqueCount="184">
  <si>
    <t>C.I.G. Anno Oggetto Scelta</t>
  </si>
  <si>
    <t>Contraente Importo</t>
  </si>
  <si>
    <t>Aggiudicazione Data</t>
  </si>
  <si>
    <t>inizio Data</t>
  </si>
  <si>
    <t>ultimazione Importo</t>
  </si>
  <si>
    <t>Somme</t>
  </si>
  <si>
    <t>Liquidate Ragione</t>
  </si>
  <si>
    <t>Sociale Codice</t>
  </si>
  <si>
    <t>Fiscale Identificativo</t>
  </si>
  <si>
    <t>Fiscale</t>
  </si>
  <si>
    <t>Estero Ruolo Raggruppamento Aggiudicazione</t>
  </si>
  <si>
    <t>DI</t>
  </si>
  <si>
    <t>SOSTITUZIONE</t>
  </si>
  <si>
    <t>CORPI</t>
  </si>
  <si>
    <t>ILLUMINANTI</t>
  </si>
  <si>
    <t>CON</t>
  </si>
  <si>
    <t>APPARECCHIATURE</t>
  </si>
  <si>
    <t>AD</t>
  </si>
  <si>
    <t>ELEVATO</t>
  </si>
  <si>
    <t>RISPARMIO</t>
  </si>
  <si>
    <t>ENERGETICO</t>
  </si>
  <si>
    <t>DEGLI</t>
  </si>
  <si>
    <t>IMMOBILI</t>
  </si>
  <si>
    <t>COMUNALI" ="22-PROCEDURA</t>
  </si>
  <si>
    <t>NEGOZIATA</t>
  </si>
  <si>
    <t>PREVIA</t>
  </si>
  <si>
    <t>INDIZIONE</t>
  </si>
  <si>
    <t>GARA</t>
  </si>
  <si>
    <t>(SETTORI</t>
  </si>
  <si>
    <t>SPECIALI)" ="126.450,00" ="2015-04-01" ="2024-03-31" ="24.588,00"</t>
  </si>
  <si>
    <t xml:space="preserve"> "" "" "" "" "" "" "" ="BEGHELLI</t>
  </si>
  <si>
    <t>SERVIZI</t>
  </si>
  <si>
    <t>SRL" ="01954641203" ="" ""  "SI"</t>
  </si>
  <si>
    <t>INTERVENTI</t>
  </si>
  <si>
    <t>COMPLETAMENTO</t>
  </si>
  <si>
    <t>DELLA</t>
  </si>
  <si>
    <t>RISPARMI</t>
  </si>
  <si>
    <t>COMUNALI" ="08-AFFIDAMENTO</t>
  </si>
  <si>
    <t>IN</t>
  </si>
  <si>
    <t>ECONOMIA</t>
  </si>
  <si>
    <t>COTTIMO</t>
  </si>
  <si>
    <t>FIDUCIARIO" ="25.290,00" ="2016-05-16" ="2024-12-31" ="2.810,00"</t>
  </si>
  <si>
    <t>MANUTENZIONE</t>
  </si>
  <si>
    <t>ATTREZZATURE</t>
  </si>
  <si>
    <t>ANTINCENDIO</t>
  </si>
  <si>
    <t>2016-18" ="08-AFFIDAMENTO</t>
  </si>
  <si>
    <t>FIDUCIARIO" ="9.594,72" ="2016-07-04" ="2018-12-31" ="3.198,24"</t>
  </si>
  <si>
    <t xml:space="preserve"> "" "" "" "" "" "" "" ="SAME</t>
  </si>
  <si>
    <t>SRL" ="00795190198" ="" ""  "NO"</t>
  </si>
  <si>
    <t xml:space="preserve"> "" "" "" "" "" "" "" ="CROTTI</t>
  </si>
  <si>
    <t>ANTICENDIO</t>
  </si>
  <si>
    <t>SRL" ="01629610161" ="" ""  "NO"</t>
  </si>
  <si>
    <t xml:space="preserve"> "" "" "" "" "" "" "" ="MANZI</t>
  </si>
  <si>
    <t>GIANFRANCO</t>
  </si>
  <si>
    <t>SRL" ="00015840192" ="" ""  "NO"</t>
  </si>
  <si>
    <t xml:space="preserve"> "" "" "" "" "" "" "" ="PA</t>
  </si>
  <si>
    <t>PROTEZIONE</t>
  </si>
  <si>
    <t>SRL" ="06024070960" ="" ""  "SI"</t>
  </si>
  <si>
    <t xml:space="preserve"> "" "" "" "" "" "" "" ="AMITRANO</t>
  </si>
  <si>
    <t>AMITRANO</t>
  </si>
  <si>
    <t>AGNESE</t>
  </si>
  <si>
    <t>&amp;</t>
  </si>
  <si>
    <t>C.</t>
  </si>
  <si>
    <t>S.A.S." ="00815870191" ="" ""  "NO"</t>
  </si>
  <si>
    <t>REALIZZAZIONE</t>
  </si>
  <si>
    <t>NUOVI</t>
  </si>
  <si>
    <t>LOCULI</t>
  </si>
  <si>
    <t>CIMITERO</t>
  </si>
  <si>
    <t>COMUNALE" ="07-SISTEMA</t>
  </si>
  <si>
    <t>DINAMICO</t>
  </si>
  <si>
    <t>ACQUISIZIONE" ="92.696,29" ="2016-10-24" ="2017-02-28" ="62.154,62"</t>
  </si>
  <si>
    <t xml:space="preserve"> "" "" "" "" "" "" "" ="CORNA</t>
  </si>
  <si>
    <t>GIUSEPPE" ="00720760198" ="" ""  "NO"</t>
  </si>
  <si>
    <t xml:space="preserve"> "" "" "" "" "" "" "" ="S.A.R.</t>
  </si>
  <si>
    <t>EDILE</t>
  </si>
  <si>
    <t>SRL" ="01602630988" ="" ""  "NO"</t>
  </si>
  <si>
    <t xml:space="preserve"> "" "" "" "" "" "" "" ="DENDENA</t>
  </si>
  <si>
    <t>COSTRUZIONI</t>
  </si>
  <si>
    <t>SRL" ="00942450198" ="" ""  "NO"</t>
  </si>
  <si>
    <t xml:space="preserve"> "" "" "" "" "" "" "" ="COSTRUZIONI</t>
  </si>
  <si>
    <t>IMPA</t>
  </si>
  <si>
    <t>SRL" ="02559400169" ="" ""  "SI"</t>
  </si>
  <si>
    <t xml:space="preserve"> "" "" "" "" "" "" "" ="GHISETTI</t>
  </si>
  <si>
    <t>SRL" ="01406390193" ="" ""  "NO"</t>
  </si>
  <si>
    <t xml:space="preserve"> "" "" "" "" "" "" "" ="IMPRESA</t>
  </si>
  <si>
    <t>MARAZZI</t>
  </si>
  <si>
    <t>ISAIA" ="00170660195" ="" ""  "NO"</t>
  </si>
  <si>
    <t xml:space="preserve"> "" "" "" "" "" "" "" ="BIANCHESSI</t>
  </si>
  <si>
    <t>G." ="01571730199" ="" ""  "NO"</t>
  </si>
  <si>
    <t xml:space="preserve"> "" "" "" "" "" "" "" ="F.LLI</t>
  </si>
  <si>
    <t>ZUCCHEROFINO</t>
  </si>
  <si>
    <t>SNC" ="00876450198" ="" ""  "NO"</t>
  </si>
  <si>
    <t>LA</t>
  </si>
  <si>
    <t>FAMOSA</t>
  </si>
  <si>
    <t>OGLIARI</t>
  </si>
  <si>
    <t>GIAN</t>
  </si>
  <si>
    <t>BATTISTA" ="00679950196" ="" ""  "NO"</t>
  </si>
  <si>
    <t xml:space="preserve"> "" "" "" "" "" "" "" ="CUORE</t>
  </si>
  <si>
    <t>VERDE</t>
  </si>
  <si>
    <t>SOCIETA'</t>
  </si>
  <si>
    <t>COOPERATIVA</t>
  </si>
  <si>
    <t>SOCIALE" ="01583210198" ="" ""  "NO"</t>
  </si>
  <si>
    <t>DEFINITIVA</t>
  </si>
  <si>
    <t>COMUNALI." ="22-PROCEDURA</t>
  </si>
  <si>
    <t>SPECIALI)" ="126.450,00" ="2015-04-01" ="2024-03-31" ="38.638,00"</t>
  </si>
  <si>
    <t>AMBIENTALI</t>
  </si>
  <si>
    <t>E</t>
  </si>
  <si>
    <t>MANTENIMENTO</t>
  </si>
  <si>
    <t>DECORO</t>
  </si>
  <si>
    <t>URBANO</t>
  </si>
  <si>
    <t>DAL</t>
  </si>
  <si>
    <t>1Â°</t>
  </si>
  <si>
    <t>GENNAIO</t>
  </si>
  <si>
    <t>AL</t>
  </si>
  <si>
    <t>DICEMBRE</t>
  </si>
  <si>
    <t>2019" ="08-AFFIDAMENTO</t>
  </si>
  <si>
    <t>FIDUCIARIO" ="56.070,00" ="2017-01-01" ="2019-12-31" ="18.690,00"</t>
  </si>
  <si>
    <t xml:space="preserve"> "" "" "" "" "" "" "" ="OFFANENGO</t>
  </si>
  <si>
    <t>ARL" ="01004140198" ="" ""  "SI"</t>
  </si>
  <si>
    <t xml:space="preserve"> "" "" "" "" "" "" "" ="VERDIMPIANTI</t>
  </si>
  <si>
    <t>SRL</t>
  </si>
  <si>
    <t>UNIPERSONALE" ="01466480298" ="" ""  "NO"</t>
  </si>
  <si>
    <t xml:space="preserve"> "" "" "" "" "" "" "" ="INRETE.IT</t>
  </si>
  <si>
    <t>CONSORZIO</t>
  </si>
  <si>
    <t>COOPERATIVE</t>
  </si>
  <si>
    <t>SOCIALI" ="02181120987" ="" ""  "NO"</t>
  </si>
  <si>
    <t>COPRI</t>
  </si>
  <si>
    <t>FIDUCIARIO" ="25.290,00" ="2016-05-16" ="2024-12-31" ="5.971,25"</t>
  </si>
  <si>
    <t>2016-2018" ="08-AFFIDAMENTO</t>
  </si>
  <si>
    <t>FIDUCIARIO" ="9.594,72" ="2016-07-04" ="2018-12-31" ="7.018,13"</t>
  </si>
  <si>
    <t>TRIENNALE</t>
  </si>
  <si>
    <t>GIARDINI</t>
  </si>
  <si>
    <t>AREE</t>
  </si>
  <si>
    <t>VERDI</t>
  </si>
  <si>
    <t>PERIODO</t>
  </si>
  <si>
    <t>1.3.2017-31.12.2019" ="22-PROCEDURA</t>
  </si>
  <si>
    <t>SPECIALI)" ="91.771,50" ="2017-03-01" ="2019-12-31" ="32.389,94"</t>
  </si>
  <si>
    <t>COMUNALE" ="08-AFFIDAMENTO</t>
  </si>
  <si>
    <t>FIDUCIARIO" ="92.696,29" ="2016-10-24" ="2017-02-28" ="92.696,29"</t>
  </si>
  <si>
    <t>INSTALLAZIONE</t>
  </si>
  <si>
    <t>VALVOLE</t>
  </si>
  <si>
    <t>TERMOSTATICHE</t>
  </si>
  <si>
    <t>RADIATORI</t>
  </si>
  <si>
    <t>SCUOLA</t>
  </si>
  <si>
    <t>MEDIA" ="03-PROCEDURA</t>
  </si>
  <si>
    <t>PUBBLICAZIONE" ="5.320,00" ="2017-07-01" ="2017-07-31" ="5.320,00"</t>
  </si>
  <si>
    <t xml:space="preserve"> "" "" "" "" "" "" "" ="TERMO</t>
  </si>
  <si>
    <t>GRU.BEC.</t>
  </si>
  <si>
    <t>GRUPPI</t>
  </si>
  <si>
    <t>MICHELE</t>
  </si>
  <si>
    <t>SNC" ="01461330191" ="" ""  "SI"</t>
  </si>
  <si>
    <t>STRAORDINARIA</t>
  </si>
  <si>
    <t>IMPIANTO</t>
  </si>
  <si>
    <t>ASCENSORE</t>
  </si>
  <si>
    <t>REFETTORIO</t>
  </si>
  <si>
    <t>ELEMENTARE" ="08-AFFIDAMENTO</t>
  </si>
  <si>
    <t>FIDUCIARIO" ="4.200,00" ="2017-07-01" ="2017-07-31" ="4.200,00"</t>
  </si>
  <si>
    <t xml:space="preserve"> "" "" "" "" "" "" "" ="KONE</t>
  </si>
  <si>
    <t>SPA" ="05069070158" ="" ""  "SI"</t>
  </si>
  <si>
    <t>STRADE</t>
  </si>
  <si>
    <t>MARCIAPIEDI" ="22-PROCEDURA</t>
  </si>
  <si>
    <t>SPECIALI)" ="91.910,42" ="2017-09-04" ="2017-10-17" ="91.450,87"</t>
  </si>
  <si>
    <t xml:space="preserve"> "" "" "" "" "" "" "" ="COLOMBI</t>
  </si>
  <si>
    <t>SRL" ="01027590197" ="" ""  "SI"</t>
  </si>
  <si>
    <t xml:space="preserve"> "" "" "" "" "" "" "" ="V-F</t>
  </si>
  <si>
    <t>SRL" ="03130610987" ="" ""  "NO"</t>
  </si>
  <si>
    <t>PRESTAZIONE</t>
  </si>
  <si>
    <t>PROFESSIONALE</t>
  </si>
  <si>
    <t>PER</t>
  </si>
  <si>
    <t>REDAZIONE</t>
  </si>
  <si>
    <t>VALUTAZIONE</t>
  </si>
  <si>
    <t>VULNERABILITÃ€</t>
  </si>
  <si>
    <t>SISMICA</t>
  </si>
  <si>
    <t>DEL</t>
  </si>
  <si>
    <t>PALAZZETTO</t>
  </si>
  <si>
    <t>DELLO</t>
  </si>
  <si>
    <t>SPORT" ="08-AFFIDAMENTO</t>
  </si>
  <si>
    <t>FIDUCIARIO" ="11.000,00" ="2017-12-05" ="2018-04-30" ="0,00"</t>
  </si>
  <si>
    <t xml:space="preserve"> "" "" "" "" "" "" "" ="DOTT.</t>
  </si>
  <si>
    <t>ING.</t>
  </si>
  <si>
    <t>DANILO</t>
  </si>
  <si>
    <t>SCARINZI" ="00855500195" ="" ""  "SI"</t>
  </si>
  <si>
    <t>ELEMENTARE" ="22-PROCEDURA</t>
  </si>
  <si>
    <t>SPECIALI)" ="12.500,00" ="2017-07-01" ="2017-07-31" ="12.500,00"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</si>
</sst>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26.140625" style="0" customWidth="1"/>
    <col min="2" max="2" width="33.28125" style="0" customWidth="1"/>
    <col min="3" max="3" width="27.7109375" style="0" customWidth="1"/>
    <col min="4" max="4" width="38.140625" style="0" customWidth="1"/>
    <col min="5" max="5" width="31.7109375" style="0" customWidth="1"/>
    <col min="6" max="6" width="16.140625" style="0" customWidth="1"/>
    <col min="7" max="7" width="32.140625" style="0" customWidth="1"/>
    <col min="8" max="8" width="32.28125" style="0" customWidth="1"/>
    <col min="9" max="9" width="35.00390625" style="0" customWidth="1"/>
    <col min="10" max="10" width="59.28125" style="0" customWidth="1"/>
    <col min="11" max="11" width="38.00390625" style="0" customWidth="1"/>
    <col min="12" max="12" width="59.57421875" style="0" customWidth="1"/>
    <col min="13" max="13" width="13.421875" style="0" customWidth="1"/>
    <col min="14" max="14" width="27.8515625" style="0" customWidth="1"/>
    <col min="15" max="15" width="55.57421875" style="0" customWidth="1"/>
    <col min="16" max="16" width="11.57421875" style="0" customWidth="1"/>
    <col min="17" max="17" width="55.57421875" style="0" customWidth="1"/>
    <col min="18" max="18" width="12.00390625" style="0" customWidth="1"/>
    <col min="19" max="19" width="52.421875" style="0" customWidth="1"/>
    <col min="20" max="20" width="8.421875" style="0" customWidth="1"/>
    <col min="21" max="21" width="10.421875" style="0" customWidth="1"/>
    <col min="22" max="22" width="57.00390625" style="0" customWidth="1"/>
    <col min="23" max="23" width="6.8515625" style="0" customWidth="1"/>
    <col min="24" max="24" width="9.8515625" style="0" customWidth="1"/>
    <col min="25" max="25" width="56.57421875" style="0" customWidth="1"/>
    <col min="26" max="16384" width="11.57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22" ht="12.75">
      <c r="A2" s="1" t="e">
        <f>"60808571F1"</f>
        <v>#N/A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 t="s">
        <v>15</v>
      </c>
      <c r="Q2" t="s">
        <v>25</v>
      </c>
      <c r="R2" t="s">
        <v>26</v>
      </c>
      <c r="S2" t="s">
        <v>11</v>
      </c>
      <c r="T2" t="s">
        <v>27</v>
      </c>
      <c r="U2" t="s">
        <v>28</v>
      </c>
      <c r="V2" t="s">
        <v>29</v>
      </c>
    </row>
    <row r="3" spans="1:3" ht="12.75">
      <c r="A3" t="s">
        <v>30</v>
      </c>
      <c r="B3" t="s">
        <v>31</v>
      </c>
      <c r="C3" t="s">
        <v>32</v>
      </c>
    </row>
    <row r="4" spans="1:22" ht="12.75">
      <c r="A4" s="1" t="e">
        <f>"X4E184F9D2"</f>
        <v>#N/A</v>
      </c>
      <c r="B4" t="s">
        <v>33</v>
      </c>
      <c r="C4" t="s">
        <v>11</v>
      </c>
      <c r="D4" t="s">
        <v>34</v>
      </c>
      <c r="E4" t="s">
        <v>35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36</v>
      </c>
      <c r="N4" t="s">
        <v>20</v>
      </c>
      <c r="O4" t="s">
        <v>21</v>
      </c>
      <c r="P4" t="s">
        <v>22</v>
      </c>
      <c r="Q4" t="s">
        <v>37</v>
      </c>
      <c r="R4" t="s">
        <v>38</v>
      </c>
      <c r="S4" t="s">
        <v>39</v>
      </c>
      <c r="T4">
        <v>0</v>
      </c>
      <c r="U4" t="s">
        <v>40</v>
      </c>
      <c r="V4" t="s">
        <v>41</v>
      </c>
    </row>
    <row r="5" spans="1:3" ht="12.75">
      <c r="A5" t="s">
        <v>30</v>
      </c>
      <c r="B5" t="s">
        <v>31</v>
      </c>
      <c r="C5" t="s">
        <v>32</v>
      </c>
    </row>
    <row r="6" spans="1:10" ht="12.75">
      <c r="A6" s="1" t="e">
        <f>"XD1184F9D5"</f>
        <v>#N/A</v>
      </c>
      <c r="B6" t="s">
        <v>42</v>
      </c>
      <c r="C6" t="s">
        <v>43</v>
      </c>
      <c r="D6" t="s">
        <v>44</v>
      </c>
      <c r="E6" t="s">
        <v>45</v>
      </c>
      <c r="F6" t="s">
        <v>38</v>
      </c>
      <c r="G6" t="s">
        <v>39</v>
      </c>
      <c r="H6">
        <v>0</v>
      </c>
      <c r="I6" t="s">
        <v>40</v>
      </c>
      <c r="J6" t="s">
        <v>46</v>
      </c>
    </row>
    <row r="7" spans="1:2" ht="12.75">
      <c r="A7" t="s">
        <v>47</v>
      </c>
      <c r="B7" t="s">
        <v>48</v>
      </c>
    </row>
    <row r="8" spans="1:3" ht="12.75">
      <c r="A8" t="s">
        <v>49</v>
      </c>
      <c r="B8" t="s">
        <v>50</v>
      </c>
      <c r="C8" t="s">
        <v>51</v>
      </c>
    </row>
    <row r="9" spans="1:3" ht="12.75">
      <c r="A9" t="s">
        <v>52</v>
      </c>
      <c r="B9" t="s">
        <v>53</v>
      </c>
      <c r="C9" t="s">
        <v>54</v>
      </c>
    </row>
    <row r="10" spans="1:4" ht="12.75">
      <c r="A10" t="s">
        <v>55</v>
      </c>
      <c r="B10" t="s">
        <v>56</v>
      </c>
      <c r="C10" t="s">
        <v>44</v>
      </c>
      <c r="D10" t="s">
        <v>57</v>
      </c>
    </row>
    <row r="11" spans="1:8" ht="12.75">
      <c r="A11" t="s">
        <v>58</v>
      </c>
      <c r="B11" t="s">
        <v>44</v>
      </c>
      <c r="C11" t="s">
        <v>11</v>
      </c>
      <c r="D11" t="s">
        <v>59</v>
      </c>
      <c r="E11" t="s">
        <v>60</v>
      </c>
      <c r="F11" t="s">
        <v>61</v>
      </c>
      <c r="G11" t="s">
        <v>62</v>
      </c>
      <c r="H11" t="s">
        <v>63</v>
      </c>
    </row>
    <row r="12" spans="1:12" ht="12.75">
      <c r="A12" s="1" t="e">
        <f>"671576696A"</f>
        <v>#N/A</v>
      </c>
      <c r="B12" t="s">
        <v>11</v>
      </c>
      <c r="C12" t="s">
        <v>64</v>
      </c>
      <c r="D12" t="s">
        <v>65</v>
      </c>
      <c r="G12" t="s">
        <v>66</v>
      </c>
      <c r="H12" t="s">
        <v>67</v>
      </c>
      <c r="I12" t="s">
        <v>68</v>
      </c>
      <c r="J12" t="s">
        <v>69</v>
      </c>
      <c r="K12" t="s">
        <v>11</v>
      </c>
      <c r="L12" t="s">
        <v>70</v>
      </c>
    </row>
    <row r="13" spans="1:2" ht="12.75">
      <c r="A13" t="s">
        <v>71</v>
      </c>
      <c r="B13" t="s">
        <v>72</v>
      </c>
    </row>
    <row r="14" spans="1:3" ht="12.75">
      <c r="A14" t="s">
        <v>73</v>
      </c>
      <c r="B14" t="s">
        <v>74</v>
      </c>
      <c r="C14" t="s">
        <v>75</v>
      </c>
    </row>
    <row r="15" spans="1:3" ht="12.75">
      <c r="A15" t="s">
        <v>76</v>
      </c>
      <c r="B15" t="s">
        <v>77</v>
      </c>
      <c r="C15" t="s">
        <v>78</v>
      </c>
    </row>
    <row r="16" spans="1:3" ht="12.75">
      <c r="A16" t="s">
        <v>79</v>
      </c>
      <c r="B16" t="s">
        <v>80</v>
      </c>
      <c r="C16" t="s">
        <v>81</v>
      </c>
    </row>
    <row r="17" spans="1:3" ht="12.75">
      <c r="A17" t="s">
        <v>82</v>
      </c>
      <c r="B17" t="s">
        <v>77</v>
      </c>
      <c r="C17" t="s">
        <v>83</v>
      </c>
    </row>
    <row r="18" spans="1:4" ht="12.75">
      <c r="A18" t="s">
        <v>84</v>
      </c>
      <c r="B18" t="s">
        <v>74</v>
      </c>
      <c r="C18" t="s">
        <v>85</v>
      </c>
      <c r="D18" t="s">
        <v>86</v>
      </c>
    </row>
    <row r="19" spans="1:2" ht="12.75">
      <c r="A19" t="s">
        <v>87</v>
      </c>
      <c r="B19" t="s">
        <v>88</v>
      </c>
    </row>
    <row r="20" spans="1:3" ht="12.75">
      <c r="A20" t="s">
        <v>89</v>
      </c>
      <c r="B20" t="s">
        <v>90</v>
      </c>
      <c r="C20" t="s">
        <v>91</v>
      </c>
    </row>
    <row r="21" spans="1:8" ht="12.75">
      <c r="A21" t="s">
        <v>84</v>
      </c>
      <c r="B21" t="s">
        <v>74</v>
      </c>
      <c r="C21" t="s">
        <v>92</v>
      </c>
      <c r="D21" t="s">
        <v>93</v>
      </c>
      <c r="E21" t="s">
        <v>11</v>
      </c>
      <c r="F21" t="s">
        <v>94</v>
      </c>
      <c r="G21" t="s">
        <v>95</v>
      </c>
      <c r="H21" t="s">
        <v>96</v>
      </c>
    </row>
    <row r="22" spans="1:5" ht="12.75">
      <c r="A22" t="s">
        <v>97</v>
      </c>
      <c r="B22" t="s">
        <v>98</v>
      </c>
      <c r="C22" t="s">
        <v>99</v>
      </c>
      <c r="D22" t="s">
        <v>100</v>
      </c>
      <c r="E22" t="s">
        <v>101</v>
      </c>
    </row>
    <row r="23" spans="1:25" ht="12.75">
      <c r="A23" s="1" t="e">
        <f>"60808571F1"</f>
        <v>#N/A</v>
      </c>
      <c r="B23" t="s">
        <v>102</v>
      </c>
      <c r="C23" t="s">
        <v>33</v>
      </c>
      <c r="D23" t="s">
        <v>11</v>
      </c>
      <c r="E23" t="s">
        <v>12</v>
      </c>
      <c r="F23" t="s">
        <v>13</v>
      </c>
      <c r="G23" t="s">
        <v>14</v>
      </c>
      <c r="H23" t="s">
        <v>15</v>
      </c>
      <c r="I23" t="s">
        <v>16</v>
      </c>
      <c r="J23" t="s">
        <v>17</v>
      </c>
      <c r="K23" t="s">
        <v>18</v>
      </c>
      <c r="L23" t="s">
        <v>19</v>
      </c>
      <c r="M23" t="s">
        <v>20</v>
      </c>
      <c r="O23" t="s">
        <v>21</v>
      </c>
      <c r="P23" t="s">
        <v>22</v>
      </c>
      <c r="Q23" t="s">
        <v>103</v>
      </c>
      <c r="R23" t="s">
        <v>24</v>
      </c>
      <c r="S23" t="s">
        <v>15</v>
      </c>
      <c r="T23" t="s">
        <v>25</v>
      </c>
      <c r="U23" t="s">
        <v>26</v>
      </c>
      <c r="V23" t="s">
        <v>11</v>
      </c>
      <c r="W23" t="s">
        <v>27</v>
      </c>
      <c r="X23" t="s">
        <v>28</v>
      </c>
      <c r="Y23" t="s">
        <v>104</v>
      </c>
    </row>
    <row r="24" spans="1:3" ht="12.75">
      <c r="A24" t="s">
        <v>30</v>
      </c>
      <c r="B24" t="s">
        <v>31</v>
      </c>
      <c r="C24" t="s">
        <v>32</v>
      </c>
    </row>
    <row r="25" spans="1:22" ht="12.75">
      <c r="A25" s="1" t="e">
        <f>"6888813C5"</f>
        <v>#N/A</v>
      </c>
      <c r="B25" t="s">
        <v>31</v>
      </c>
      <c r="D25" t="s">
        <v>105</v>
      </c>
      <c r="E25" t="s">
        <v>106</v>
      </c>
      <c r="F25" t="s">
        <v>107</v>
      </c>
      <c r="G25" t="s">
        <v>108</v>
      </c>
      <c r="H25" t="s">
        <v>109</v>
      </c>
      <c r="I25" t="s">
        <v>110</v>
      </c>
      <c r="J25" t="s">
        <v>111</v>
      </c>
      <c r="K25" t="s">
        <v>112</v>
      </c>
      <c r="L25">
        <v>2017</v>
      </c>
      <c r="N25" t="s">
        <v>113</v>
      </c>
      <c r="O25">
        <v>31</v>
      </c>
      <c r="P25" t="s">
        <v>114</v>
      </c>
      <c r="Q25" t="s">
        <v>115</v>
      </c>
      <c r="R25" t="s">
        <v>38</v>
      </c>
      <c r="S25" t="s">
        <v>39</v>
      </c>
      <c r="T25">
        <v>0</v>
      </c>
      <c r="U25" t="s">
        <v>40</v>
      </c>
      <c r="V25" t="s">
        <v>116</v>
      </c>
    </row>
    <row r="26" spans="1:5" ht="12.75">
      <c r="A26" t="s">
        <v>117</v>
      </c>
      <c r="B26" t="s">
        <v>31</v>
      </c>
      <c r="C26" t="s">
        <v>99</v>
      </c>
      <c r="D26" t="s">
        <v>100</v>
      </c>
      <c r="E26" t="s">
        <v>118</v>
      </c>
    </row>
    <row r="27" spans="1:4" ht="12.75">
      <c r="A27" t="s">
        <v>119</v>
      </c>
      <c r="B27" t="s">
        <v>120</v>
      </c>
      <c r="C27" t="s">
        <v>99</v>
      </c>
      <c r="D27" t="s">
        <v>121</v>
      </c>
    </row>
    <row r="28" spans="1:5" ht="12.75">
      <c r="A28" t="s">
        <v>122</v>
      </c>
      <c r="B28" t="s">
        <v>123</v>
      </c>
      <c r="C28" t="s">
        <v>11</v>
      </c>
      <c r="D28" t="s">
        <v>124</v>
      </c>
      <c r="E28" t="s">
        <v>125</v>
      </c>
    </row>
    <row r="29" spans="1:22" ht="12.75">
      <c r="A29" s="1" t="e">
        <f>"X4E184F9D2"</f>
        <v>#N/A</v>
      </c>
      <c r="B29" t="s">
        <v>33</v>
      </c>
      <c r="C29" t="s">
        <v>11</v>
      </c>
      <c r="D29" t="s">
        <v>34</v>
      </c>
      <c r="E29" t="s">
        <v>35</v>
      </c>
      <c r="F29" t="s">
        <v>12</v>
      </c>
      <c r="G29" t="s">
        <v>126</v>
      </c>
      <c r="H29" t="s">
        <v>14</v>
      </c>
      <c r="I29" t="s">
        <v>15</v>
      </c>
      <c r="J29" t="s">
        <v>16</v>
      </c>
      <c r="K29" t="s">
        <v>17</v>
      </c>
      <c r="L29" t="s">
        <v>18</v>
      </c>
      <c r="M29" t="s">
        <v>19</v>
      </c>
      <c r="N29" t="s">
        <v>20</v>
      </c>
      <c r="O29" t="s">
        <v>21</v>
      </c>
      <c r="P29" t="s">
        <v>22</v>
      </c>
      <c r="Q29" t="s">
        <v>37</v>
      </c>
      <c r="R29" t="s">
        <v>38</v>
      </c>
      <c r="S29" t="s">
        <v>39</v>
      </c>
      <c r="T29">
        <v>0</v>
      </c>
      <c r="U29" t="s">
        <v>40</v>
      </c>
      <c r="V29" t="s">
        <v>127</v>
      </c>
    </row>
    <row r="30" spans="1:3" ht="12.75">
      <c r="A30" t="s">
        <v>30</v>
      </c>
      <c r="B30" t="s">
        <v>31</v>
      </c>
      <c r="C30" t="s">
        <v>32</v>
      </c>
    </row>
    <row r="31" spans="1:10" ht="12.75">
      <c r="A31" s="1" t="e">
        <f>"XD1184F9D5"</f>
        <v>#N/A</v>
      </c>
      <c r="B31" t="s">
        <v>42</v>
      </c>
      <c r="C31" t="s">
        <v>43</v>
      </c>
      <c r="D31" t="s">
        <v>44</v>
      </c>
      <c r="E31" t="s">
        <v>128</v>
      </c>
      <c r="F31" t="s">
        <v>38</v>
      </c>
      <c r="G31" t="s">
        <v>39</v>
      </c>
      <c r="H31">
        <v>0</v>
      </c>
      <c r="I31" t="s">
        <v>40</v>
      </c>
      <c r="J31" t="s">
        <v>129</v>
      </c>
    </row>
    <row r="32" spans="1:2" ht="12.75">
      <c r="A32" t="s">
        <v>47</v>
      </c>
      <c r="B32" t="s">
        <v>48</v>
      </c>
    </row>
    <row r="33" spans="1:3" ht="12.75">
      <c r="A33" t="s">
        <v>49</v>
      </c>
      <c r="B33" t="s">
        <v>50</v>
      </c>
      <c r="C33" t="s">
        <v>51</v>
      </c>
    </row>
    <row r="34" spans="1:3" ht="12.75">
      <c r="A34" t="s">
        <v>52</v>
      </c>
      <c r="B34" t="s">
        <v>53</v>
      </c>
      <c r="C34" t="s">
        <v>54</v>
      </c>
    </row>
    <row r="35" spans="1:4" ht="12.75">
      <c r="A35" t="s">
        <v>55</v>
      </c>
      <c r="B35" t="s">
        <v>56</v>
      </c>
      <c r="C35" t="s">
        <v>44</v>
      </c>
      <c r="D35" t="s">
        <v>57</v>
      </c>
    </row>
    <row r="36" spans="1:8" ht="12.75">
      <c r="A36" t="s">
        <v>58</v>
      </c>
      <c r="B36" t="s">
        <v>44</v>
      </c>
      <c r="C36" t="s">
        <v>11</v>
      </c>
      <c r="D36" t="s">
        <v>59</v>
      </c>
      <c r="E36" t="s">
        <v>60</v>
      </c>
      <c r="F36" t="s">
        <v>61</v>
      </c>
      <c r="G36" t="s">
        <v>62</v>
      </c>
      <c r="H36" t="s">
        <v>63</v>
      </c>
    </row>
    <row r="37" spans="1:17" ht="12.75">
      <c r="A37" s="1" t="e">
        <f>"6916538BB5"</f>
        <v>#N/A</v>
      </c>
      <c r="B37" t="s">
        <v>42</v>
      </c>
      <c r="C37" t="s">
        <v>130</v>
      </c>
      <c r="D37" t="s">
        <v>131</v>
      </c>
      <c r="E37" t="s">
        <v>106</v>
      </c>
      <c r="F37" t="s">
        <v>132</v>
      </c>
      <c r="G37" t="s">
        <v>133</v>
      </c>
      <c r="H37" t="s">
        <v>134</v>
      </c>
      <c r="I37" t="s">
        <v>135</v>
      </c>
      <c r="J37" t="s">
        <v>24</v>
      </c>
      <c r="K37" t="s">
        <v>15</v>
      </c>
      <c r="L37" t="s">
        <v>25</v>
      </c>
      <c r="M37" t="s">
        <v>26</v>
      </c>
      <c r="N37" t="s">
        <v>11</v>
      </c>
      <c r="O37" t="s">
        <v>27</v>
      </c>
      <c r="P37" t="s">
        <v>28</v>
      </c>
      <c r="Q37" t="s">
        <v>136</v>
      </c>
    </row>
    <row r="38" spans="1:5" ht="12.75">
      <c r="A38" t="s">
        <v>117</v>
      </c>
      <c r="B38" t="s">
        <v>31</v>
      </c>
      <c r="C38" t="s">
        <v>99</v>
      </c>
      <c r="D38" t="s">
        <v>100</v>
      </c>
      <c r="E38" t="s">
        <v>118</v>
      </c>
    </row>
    <row r="39" spans="1:5" ht="12.75">
      <c r="A39" t="s">
        <v>97</v>
      </c>
      <c r="B39" t="s">
        <v>98</v>
      </c>
      <c r="C39" t="s">
        <v>99</v>
      </c>
      <c r="D39" t="s">
        <v>100</v>
      </c>
      <c r="E39" t="s">
        <v>101</v>
      </c>
    </row>
    <row r="40" spans="1:12" ht="12.75">
      <c r="A40" s="1" t="e">
        <f>"671576696A"</f>
        <v>#N/A</v>
      </c>
      <c r="B40" t="s">
        <v>11</v>
      </c>
      <c r="C40" t="s">
        <v>64</v>
      </c>
      <c r="D40" t="s">
        <v>65</v>
      </c>
      <c r="E40" t="s">
        <v>66</v>
      </c>
      <c r="F40" t="s">
        <v>67</v>
      </c>
      <c r="G40" t="s">
        <v>137</v>
      </c>
      <c r="H40" t="s">
        <v>38</v>
      </c>
      <c r="I40" t="s">
        <v>39</v>
      </c>
      <c r="J40">
        <v>0</v>
      </c>
      <c r="K40" t="s">
        <v>40</v>
      </c>
      <c r="L40" t="s">
        <v>138</v>
      </c>
    </row>
    <row r="41" spans="1:3" ht="12.75">
      <c r="A41" t="s">
        <v>73</v>
      </c>
      <c r="B41" t="s">
        <v>74</v>
      </c>
      <c r="C41" t="s">
        <v>75</v>
      </c>
    </row>
    <row r="42" spans="1:2" ht="12.75">
      <c r="A42" t="s">
        <v>71</v>
      </c>
      <c r="B42" t="s">
        <v>72</v>
      </c>
    </row>
    <row r="43" spans="1:3" ht="12.75">
      <c r="A43" t="s">
        <v>76</v>
      </c>
      <c r="B43" t="s">
        <v>77</v>
      </c>
      <c r="C43" t="s">
        <v>78</v>
      </c>
    </row>
    <row r="44" spans="1:3" ht="12.75">
      <c r="A44" t="s">
        <v>79</v>
      </c>
      <c r="B44" t="s">
        <v>80</v>
      </c>
      <c r="C44" t="s">
        <v>81</v>
      </c>
    </row>
    <row r="45" spans="1:3" ht="12.75">
      <c r="A45" t="s">
        <v>82</v>
      </c>
      <c r="B45" t="s">
        <v>77</v>
      </c>
      <c r="C45" t="s">
        <v>83</v>
      </c>
    </row>
    <row r="46" spans="1:4" ht="12.75">
      <c r="A46" t="s">
        <v>84</v>
      </c>
      <c r="B46" t="s">
        <v>74</v>
      </c>
      <c r="C46" t="s">
        <v>85</v>
      </c>
      <c r="D46" t="s">
        <v>86</v>
      </c>
    </row>
    <row r="47" spans="1:2" ht="12.75">
      <c r="A47" t="s">
        <v>87</v>
      </c>
      <c r="B47" t="s">
        <v>88</v>
      </c>
    </row>
    <row r="48" spans="1:8" ht="12.75">
      <c r="A48" t="s">
        <v>84</v>
      </c>
      <c r="B48" t="s">
        <v>74</v>
      </c>
      <c r="C48" t="s">
        <v>92</v>
      </c>
      <c r="D48" t="s">
        <v>93</v>
      </c>
      <c r="E48" t="s">
        <v>11</v>
      </c>
      <c r="F48" t="s">
        <v>94</v>
      </c>
      <c r="G48" t="s">
        <v>95</v>
      </c>
      <c r="H48" t="s">
        <v>96</v>
      </c>
    </row>
    <row r="49" spans="1:3" ht="12.75">
      <c r="A49" t="s">
        <v>89</v>
      </c>
      <c r="B49" t="s">
        <v>90</v>
      </c>
      <c r="C49" t="s">
        <v>91</v>
      </c>
    </row>
    <row r="50" spans="1:10" ht="12.75">
      <c r="A50" s="1" t="e">
        <f>"70905570BE"</f>
        <v>#N/A</v>
      </c>
      <c r="B50" t="s">
        <v>139</v>
      </c>
      <c r="C50" t="s">
        <v>140</v>
      </c>
      <c r="D50" t="s">
        <v>141</v>
      </c>
      <c r="E50" t="s">
        <v>142</v>
      </c>
      <c r="F50" t="s">
        <v>143</v>
      </c>
      <c r="G50" t="s">
        <v>144</v>
      </c>
      <c r="H50" t="s">
        <v>24</v>
      </c>
      <c r="I50" t="s">
        <v>25</v>
      </c>
      <c r="J50" t="s">
        <v>145</v>
      </c>
    </row>
    <row r="51" spans="1:8" ht="12.75">
      <c r="A51" t="s">
        <v>146</v>
      </c>
      <c r="B51" t="s">
        <v>147</v>
      </c>
      <c r="C51" t="s">
        <v>11</v>
      </c>
      <c r="D51" t="s">
        <v>148</v>
      </c>
      <c r="E51" t="s">
        <v>149</v>
      </c>
      <c r="F51" t="s">
        <v>61</v>
      </c>
      <c r="G51" t="s">
        <v>62</v>
      </c>
      <c r="H51" t="s">
        <v>150</v>
      </c>
    </row>
    <row r="52" spans="1:12" ht="12.75">
      <c r="A52" s="1" t="e">
        <f>"ZCD1F109A9"</f>
        <v>#N/A</v>
      </c>
      <c r="B52" t="s">
        <v>151</v>
      </c>
      <c r="C52" t="s">
        <v>152</v>
      </c>
      <c r="D52" t="s">
        <v>153</v>
      </c>
      <c r="E52" t="s">
        <v>154</v>
      </c>
      <c r="F52" t="s">
        <v>143</v>
      </c>
      <c r="G52" t="s">
        <v>155</v>
      </c>
      <c r="H52" t="s">
        <v>38</v>
      </c>
      <c r="I52" t="s">
        <v>39</v>
      </c>
      <c r="J52">
        <v>0</v>
      </c>
      <c r="K52" t="s">
        <v>40</v>
      </c>
      <c r="L52" t="s">
        <v>156</v>
      </c>
    </row>
    <row r="53" spans="1:2" ht="12.75">
      <c r="A53" t="s">
        <v>157</v>
      </c>
      <c r="B53" t="s">
        <v>158</v>
      </c>
    </row>
    <row r="54" spans="1:15" ht="12.75">
      <c r="A54" s="1" t="e">
        <f>"7109243CE7"</f>
        <v>#N/A</v>
      </c>
      <c r="B54" t="s">
        <v>11</v>
      </c>
      <c r="C54" t="s">
        <v>42</v>
      </c>
      <c r="D54" t="s">
        <v>151</v>
      </c>
      <c r="E54" t="s">
        <v>159</v>
      </c>
      <c r="F54" t="s">
        <v>106</v>
      </c>
      <c r="G54" t="s">
        <v>160</v>
      </c>
      <c r="H54" t="s">
        <v>24</v>
      </c>
      <c r="I54" t="s">
        <v>15</v>
      </c>
      <c r="J54" t="s">
        <v>25</v>
      </c>
      <c r="K54" t="s">
        <v>26</v>
      </c>
      <c r="L54" t="s">
        <v>11</v>
      </c>
      <c r="M54" t="s">
        <v>27</v>
      </c>
      <c r="N54" t="s">
        <v>28</v>
      </c>
      <c r="O54" t="s">
        <v>161</v>
      </c>
    </row>
    <row r="55" spans="1:3" ht="12.75">
      <c r="A55" t="s">
        <v>162</v>
      </c>
      <c r="B55" t="s">
        <v>77</v>
      </c>
      <c r="C55" t="s">
        <v>163</v>
      </c>
    </row>
    <row r="56" spans="1:3" ht="12.75">
      <c r="A56" t="s">
        <v>164</v>
      </c>
      <c r="B56" t="s">
        <v>77</v>
      </c>
      <c r="C56" t="s">
        <v>165</v>
      </c>
    </row>
    <row r="57" spans="1:19" ht="12.75">
      <c r="A57" s="1" t="e">
        <f>"ZCC20CF5FD"</f>
        <v>#N/A</v>
      </c>
      <c r="B57" t="s">
        <v>166</v>
      </c>
      <c r="C57" t="s">
        <v>167</v>
      </c>
      <c r="D57" t="s">
        <v>168</v>
      </c>
      <c r="E57" t="s">
        <v>169</v>
      </c>
      <c r="F57" t="s">
        <v>35</v>
      </c>
      <c r="G57" t="s">
        <v>170</v>
      </c>
      <c r="H57" t="s">
        <v>11</v>
      </c>
      <c r="I57" t="s">
        <v>171</v>
      </c>
      <c r="J57" t="s">
        <v>172</v>
      </c>
      <c r="K57" t="s">
        <v>173</v>
      </c>
      <c r="L57" t="s">
        <v>174</v>
      </c>
      <c r="M57" t="s">
        <v>175</v>
      </c>
      <c r="N57" t="s">
        <v>176</v>
      </c>
      <c r="O57" t="s">
        <v>38</v>
      </c>
      <c r="P57" t="s">
        <v>39</v>
      </c>
      <c r="Q57">
        <v>0</v>
      </c>
      <c r="R57" t="s">
        <v>40</v>
      </c>
      <c r="S57" t="s">
        <v>177</v>
      </c>
    </row>
    <row r="58" spans="1:4" ht="12.75">
      <c r="A58" t="s">
        <v>178</v>
      </c>
      <c r="B58" t="s">
        <v>179</v>
      </c>
      <c r="C58" t="s">
        <v>180</v>
      </c>
      <c r="D58" t="s">
        <v>181</v>
      </c>
    </row>
    <row r="59" spans="1:15" ht="12.75">
      <c r="A59" s="1" t="e">
        <f>"ZDA1FFF71C"</f>
        <v>#N/A</v>
      </c>
      <c r="B59" t="s">
        <v>139</v>
      </c>
      <c r="C59" t="s">
        <v>140</v>
      </c>
      <c r="D59" t="s">
        <v>141</v>
      </c>
      <c r="E59" t="s">
        <v>142</v>
      </c>
      <c r="F59" t="s">
        <v>143</v>
      </c>
      <c r="G59" t="s">
        <v>182</v>
      </c>
      <c r="H59" t="s">
        <v>24</v>
      </c>
      <c r="I59" t="s">
        <v>15</v>
      </c>
      <c r="J59" t="s">
        <v>25</v>
      </c>
      <c r="K59" t="s">
        <v>26</v>
      </c>
      <c r="L59" t="s">
        <v>11</v>
      </c>
      <c r="M59" t="s">
        <v>27</v>
      </c>
      <c r="N59" t="s">
        <v>28</v>
      </c>
      <c r="O59" t="s">
        <v>183</v>
      </c>
    </row>
    <row r="60" spans="1:8" ht="12.75">
      <c r="A60" t="s">
        <v>146</v>
      </c>
      <c r="B60" t="s">
        <v>147</v>
      </c>
      <c r="C60" t="s">
        <v>11</v>
      </c>
      <c r="D60" t="s">
        <v>148</v>
      </c>
      <c r="E60" t="s">
        <v>149</v>
      </c>
      <c r="F60" t="s">
        <v>61</v>
      </c>
      <c r="G60" t="s">
        <v>62</v>
      </c>
      <c r="H60" t="s">
        <v>150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